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FB84780-C418-48DF-99BA-67BA636B1605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9" i="9" s="1"/>
  <c r="D37" i="9"/>
  <c r="D38" i="9"/>
  <c r="D40" i="9"/>
  <c r="D41" i="9"/>
  <c r="D42" i="9"/>
  <c r="D43" i="9"/>
  <c r="D46" i="9" s="1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17" i="7" s="1"/>
  <c r="D5" i="7"/>
  <c r="D7" i="7"/>
  <c r="D9" i="7"/>
  <c r="D11" i="7"/>
  <c r="D13" i="7"/>
  <c r="D15" i="7"/>
  <c r="D18" i="7"/>
  <c r="D20" i="7"/>
  <c r="D32" i="7" s="1"/>
  <c r="D22" i="7"/>
  <c r="D24" i="7"/>
  <c r="D28" i="7"/>
  <c r="D30" i="7"/>
  <c r="D35" i="7"/>
  <c r="D36" i="7"/>
  <c r="D37" i="7"/>
  <c r="D39" i="7" s="1"/>
  <c r="D38" i="7"/>
  <c r="D40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l="1"/>
  <c r="D46" i="7"/>
  <c r="D17" i="9"/>
  <c r="D33" i="9" s="1"/>
  <c r="D48" i="9" s="1"/>
  <c r="C37" i="8"/>
  <c r="D32" i="9"/>
  <c r="D33" i="7"/>
  <c r="K33" i="9" l="1"/>
  <c r="E47" i="8"/>
  <c r="W47" i="8" s="1"/>
  <c r="V50" i="8" s="1"/>
  <c r="D48" i="7"/>
  <c r="K33" i="7"/>
  <c r="E47" i="3"/>
  <c r="W47" i="3" s="1"/>
  <c r="V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<sst xmlns="http://schemas.openxmlformats.org/spreadsheetml/2006/main" count="524" uniqueCount="130">
  <si>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</si>
  <si>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</si>
  <si>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</si>
  <si>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</si>
  <si>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</si>
  <si>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</si>
  <si>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</si>
  <si>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</si>
  <si>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</si>
  <si>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</si>
  <si>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</si>
  <si>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</si>
  <si>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</si>
  <si>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</si>
  <si>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</si>
  <si>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</si>
  <si>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</si>
  <si>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</si>
  <si>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</si>
  <si>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</si>
  <si>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</si>
  <si>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</si>
  <si>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</si>
  <si>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</si>
  <si>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</si>
  <si>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</si>
  <si>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</si>
  <si>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</si>
  <si>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</si>
  <si>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</si>
  <si>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</si>
  <si>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</si>
  <si>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</si>
  <si>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</si>
  <si>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</si>
  <si>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</si>
  <si>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</si>
  <si>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</si>
  <si>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</si>
  <si>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</si>
  <si>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</si>
  <si>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</si>
  <si>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</si>
  <si>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</si>
  <si>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</si>
  <si>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</si>
  <si>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</si>
  <si>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</si>
  <si>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</si>
  <si>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</si>
  <si>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</si>
  <si>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</si>
  <si>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</si>
  <si>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</si>
  <si>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</si>
  <si>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</si>
  <si>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</si>
  <si>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</si>
  <si>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</si>
  <si>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</si>
  <si>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</si>
  <si>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</si>
  <si>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</si>
  <si>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</si>
  <si>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</si>
  <si>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</si>
  <si>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</si>
  <si>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</si>
  <si>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</si>
  <si>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</si>
  <si>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</si>
  <si>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</si>
  <si>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</si>
  <si>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</si>
  <si>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</si>
  <si>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</si>
  <si>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</si>
  <si>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</si>
  <si>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</si>
  <si>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</si>
  <si>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</si>
  <si>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</si>
  <si>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</si>
  <si>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</si>
  <si>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</si>
  <si>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</si>
  <si>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</si>
  <si>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</si>
  <si>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</si>
  <si>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</si>
  <si>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</si>
  <si>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</si>
  <si>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</si>
  <si>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</si>
  <si>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</si>
  <si>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</si>
  <si>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</si>
  <si>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</si>
  <si>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</si>
  <si>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</si>
  <si>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</si>
  <si>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</si>
  <si>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</si>
  <si>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</si>
  <si>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</si>
  <si>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</si>
  <si>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</si>
  <si>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</si>
  <si>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</si>
  <si>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</si>
  <si>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</si>
  <si>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</si>
  <si>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</si>
  <si>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</si>
  <si>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</si>
  <si>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</si>
  <si>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</si>
  <si>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</si>
  <si>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</si>
  <si>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</si>
  <si>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</si>
  <si>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</si>
  <si>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</si>
  <si>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</si>
  <si>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</si>
  <si>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保土ケ谷</t>
    <phoneticPr fontId="2"/>
  </si>
  <si>
    <t>令和7年度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</si>
  <si>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○会計年度　　自 令和７年４月１日　～　至 令和８年３月31日</t>
    <phoneticPr fontId="2"/>
  </si>
  <si>
    <t>令和７年度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</si>
  <si>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記載例</t>
    <rPh sb="0" eb="3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</si>
</sst>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0" fillId="0" borderId="40" xfId="0" applyBorder="1" applyAlignment="1">
      <alignment vertical="center" textRotation="255" wrapText="1"/>
    </xf>
    <xf numFmtId="0" fontId="0" fillId="0" borderId="65" xfId="0" applyBorder="1" applyAlignment="1">
      <alignment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176" fontId="0" fillId="0" borderId="75" xfId="1" applyNumberFormat="1" applyFont="1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A4" sqref="A4:AD4"/>
    </sheetView>
  </sheetViews>
  <sheetFormatPr defaultColWidth="9"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 t="s">
        <v>125</v>
      </c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126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3" t="s">
        <v>34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5" ht="22.5" customHeight="1" x14ac:dyDescent="0.15">
      <c r="A6" s="207" t="s">
        <v>127</v>
      </c>
      <c r="B6" s="208"/>
      <c r="C6" s="208"/>
      <c r="D6" s="208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</row>
    <row r="7" spans="1:35" ht="22.5" customHeight="1" thickBot="1" x14ac:dyDescent="0.2">
      <c r="A7" s="210" t="s">
        <v>0</v>
      </c>
      <c r="B7" s="211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</row>
    <row r="8" spans="1:35" s="7" customFormat="1" ht="25.5" customHeight="1" thickBot="1" x14ac:dyDescent="0.2">
      <c r="A8" s="214" t="s">
        <v>1</v>
      </c>
      <c r="B8" s="215"/>
      <c r="C8" s="6" t="s">
        <v>46</v>
      </c>
      <c r="D8" s="216" t="s">
        <v>2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8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0</v>
      </c>
      <c r="D9" s="219"/>
      <c r="E9" s="220"/>
      <c r="F9" s="220"/>
      <c r="G9" s="9" t="s">
        <v>4</v>
      </c>
      <c r="H9" s="9" t="s">
        <v>14</v>
      </c>
      <c r="I9" s="198"/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118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/>
      <c r="D11" s="224" t="s">
        <v>47</v>
      </c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6"/>
    </row>
    <row r="12" spans="1:35" s="108" customFormat="1" ht="9" customHeight="1" x14ac:dyDescent="0.15">
      <c r="A12" s="191"/>
      <c r="B12" s="195"/>
      <c r="C12" s="180"/>
      <c r="D12" s="227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9"/>
    </row>
    <row r="13" spans="1:35" s="108" customFormat="1" ht="9" customHeight="1" x14ac:dyDescent="0.15">
      <c r="A13" s="191"/>
      <c r="B13" s="195"/>
      <c r="C13" s="180"/>
      <c r="D13" s="227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9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7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9"/>
    </row>
    <row r="15" spans="1:35" s="108" customFormat="1" ht="9" customHeight="1" x14ac:dyDescent="0.15">
      <c r="A15" s="191"/>
      <c r="B15" s="181"/>
      <c r="C15" s="181"/>
      <c r="D15" s="230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2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3"/>
      <c r="H16" s="223"/>
      <c r="I16" s="13" t="s">
        <v>8</v>
      </c>
      <c r="J16" s="13" t="s">
        <v>14</v>
      </c>
      <c r="K16" s="222">
        <v>2200</v>
      </c>
      <c r="L16" s="222"/>
      <c r="M16" s="222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0</v>
      </c>
      <c r="D25" s="170"/>
      <c r="E25" s="160"/>
      <c r="F25" s="160"/>
      <c r="G25" s="160"/>
      <c r="H25" s="160"/>
      <c r="I25" s="161"/>
      <c r="J25" s="161"/>
      <c r="K25" s="161"/>
      <c r="L25" s="29" t="s">
        <v>4</v>
      </c>
      <c r="M25" s="160"/>
      <c r="N25" s="160"/>
      <c r="O25" s="160"/>
      <c r="P25" s="160"/>
      <c r="Q25" s="160"/>
      <c r="R25" s="161"/>
      <c r="S25" s="161"/>
      <c r="T25" s="161"/>
      <c r="U25" s="29" t="s">
        <v>4</v>
      </c>
      <c r="V25" s="160"/>
      <c r="W25" s="160"/>
      <c r="X25" s="160"/>
      <c r="Y25" s="160"/>
      <c r="Z25" s="160"/>
      <c r="AA25" s="161"/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8"/>
      <c r="E26" s="157"/>
      <c r="F26" s="157"/>
      <c r="G26" s="157"/>
      <c r="H26" s="157"/>
      <c r="I26" s="153"/>
      <c r="J26" s="153"/>
      <c r="K26" s="153"/>
      <c r="L26" s="30" t="s">
        <v>4</v>
      </c>
      <c r="M26" s="157"/>
      <c r="N26" s="157"/>
      <c r="O26" s="157"/>
      <c r="P26" s="157"/>
      <c r="Q26" s="157"/>
      <c r="R26" s="153"/>
      <c r="S26" s="153"/>
      <c r="T26" s="153"/>
      <c r="U26" s="30" t="s">
        <v>4</v>
      </c>
      <c r="V26" s="157"/>
      <c r="W26" s="157"/>
      <c r="X26" s="157"/>
      <c r="Y26" s="157"/>
      <c r="Z26" s="157"/>
      <c r="AA26" s="153"/>
      <c r="AB26" s="153"/>
      <c r="AC26" s="153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0</v>
      </c>
      <c r="D27" s="170"/>
      <c r="E27" s="160"/>
      <c r="F27" s="160"/>
      <c r="G27" s="160"/>
      <c r="H27" s="160"/>
      <c r="I27" s="161"/>
      <c r="J27" s="161"/>
      <c r="K27" s="161"/>
      <c r="L27" s="29" t="s">
        <v>4</v>
      </c>
      <c r="M27" s="160"/>
      <c r="N27" s="160"/>
      <c r="O27" s="160"/>
      <c r="P27" s="160"/>
      <c r="Q27" s="160"/>
      <c r="R27" s="161"/>
      <c r="S27" s="161"/>
      <c r="T27" s="161"/>
      <c r="U27" s="29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6" t="s">
        <v>4</v>
      </c>
      <c r="M28" s="158"/>
      <c r="N28" s="158"/>
      <c r="O28" s="158"/>
      <c r="P28" s="158"/>
      <c r="Q28" s="158"/>
      <c r="R28" s="159"/>
      <c r="S28" s="159"/>
      <c r="T28" s="159"/>
      <c r="U28" s="36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0</v>
      </c>
      <c r="D29" s="170"/>
      <c r="E29" s="160"/>
      <c r="F29" s="160"/>
      <c r="G29" s="160"/>
      <c r="H29" s="160"/>
      <c r="I29" s="161"/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0</v>
      </c>
      <c r="D31" s="170"/>
      <c r="E31" s="160"/>
      <c r="F31" s="160"/>
      <c r="G31" s="160"/>
      <c r="H31" s="160"/>
      <c r="I31" s="161"/>
      <c r="J31" s="161"/>
      <c r="K31" s="161"/>
      <c r="L31" s="29" t="s">
        <v>4</v>
      </c>
      <c r="M31" s="160"/>
      <c r="N31" s="160"/>
      <c r="O31" s="160"/>
      <c r="P31" s="160"/>
      <c r="Q31" s="160"/>
      <c r="R31" s="161"/>
      <c r="S31" s="161"/>
      <c r="T31" s="161"/>
      <c r="U31" s="29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6" t="s">
        <v>4</v>
      </c>
      <c r="M32" s="158"/>
      <c r="N32" s="158"/>
      <c r="O32" s="158"/>
      <c r="P32" s="158"/>
      <c r="Q32" s="158"/>
      <c r="R32" s="159"/>
      <c r="S32" s="159"/>
      <c r="T32" s="159"/>
      <c r="U32" s="36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0</v>
      </c>
      <c r="D33" s="170"/>
      <c r="E33" s="160"/>
      <c r="F33" s="160"/>
      <c r="G33" s="160"/>
      <c r="H33" s="160"/>
      <c r="I33" s="161"/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1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0</v>
      </c>
      <c r="D35" s="168"/>
      <c r="E35" s="157"/>
      <c r="F35" s="157"/>
      <c r="G35" s="157"/>
      <c r="H35" s="157"/>
      <c r="I35" s="153"/>
      <c r="J35" s="153"/>
      <c r="K35" s="153"/>
      <c r="L35" s="30" t="s">
        <v>4</v>
      </c>
      <c r="M35" s="157"/>
      <c r="N35" s="157"/>
      <c r="O35" s="157"/>
      <c r="P35" s="157"/>
      <c r="Q35" s="157"/>
      <c r="R35" s="153"/>
      <c r="S35" s="153"/>
      <c r="T35" s="153"/>
      <c r="U35" s="30" t="s">
        <v>4</v>
      </c>
      <c r="V35" s="157"/>
      <c r="W35" s="157"/>
      <c r="X35" s="157"/>
      <c r="Y35" s="157"/>
      <c r="Z35" s="157"/>
      <c r="AA35" s="153"/>
      <c r="AB35" s="153"/>
      <c r="AC35" s="153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'支出の部（入力用）'!D33</f>
        <v>0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41">
        <f>IF(E47&lt;=120000,E47,ROUNDDOWN((E47-K47)/3,0)+120000)</f>
        <v>0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sqref="A1:E1"/>
    </sheetView>
  </sheetViews>
  <sheetFormatPr defaultColWidth="9"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4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52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6"/>
      <c r="D4" s="238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5" t="s">
        <v>19</v>
      </c>
      <c r="D5" s="233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1"/>
      <c r="B6" s="242"/>
      <c r="C6" s="236"/>
      <c r="D6" s="238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5" t="s">
        <v>20</v>
      </c>
      <c r="D7" s="233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6"/>
      <c r="D8" s="238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5" t="s">
        <v>21</v>
      </c>
      <c r="D9" s="233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6"/>
      <c r="D10" s="238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5" t="s">
        <v>22</v>
      </c>
      <c r="D11" s="233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1"/>
      <c r="B12" s="242"/>
      <c r="C12" s="236"/>
      <c r="D12" s="238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5" t="s">
        <v>23</v>
      </c>
      <c r="D13" s="233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6"/>
      <c r="D14" s="238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5" t="s">
        <v>38</v>
      </c>
      <c r="D15" s="233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3"/>
      <c r="D16" s="234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4" t="s">
        <v>25</v>
      </c>
      <c r="B17" s="255"/>
      <c r="C17" s="256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2.6" customHeight="1" thickTop="1" x14ac:dyDescent="0.15">
      <c r="A18" s="191" t="s">
        <v>26</v>
      </c>
      <c r="B18" s="257">
        <v>1</v>
      </c>
      <c r="C18" s="258" t="s">
        <v>27</v>
      </c>
      <c r="D18" s="237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2.6" customHeight="1" x14ac:dyDescent="0.15">
      <c r="A19" s="191"/>
      <c r="B19" s="242"/>
      <c r="C19" s="236"/>
      <c r="D19" s="17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2.6" customHeight="1" x14ac:dyDescent="0.15">
      <c r="A20" s="191"/>
      <c r="B20" s="241">
        <v>2</v>
      </c>
      <c r="C20" s="239" t="s">
        <v>28</v>
      </c>
      <c r="D20" s="233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2.6" customHeight="1" x14ac:dyDescent="0.15">
      <c r="A21" s="191"/>
      <c r="B21" s="242"/>
      <c r="C21" s="240"/>
      <c r="D21" s="238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2.6" customHeight="1" x14ac:dyDescent="0.15">
      <c r="A22" s="191"/>
      <c r="B22" s="241">
        <v>3</v>
      </c>
      <c r="C22" s="235" t="s">
        <v>29</v>
      </c>
      <c r="D22" s="233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2.6" customHeight="1" x14ac:dyDescent="0.15">
      <c r="A23" s="191"/>
      <c r="B23" s="242"/>
      <c r="C23" s="236"/>
      <c r="D23" s="238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2.6" customHeight="1" x14ac:dyDescent="0.15">
      <c r="A24" s="191"/>
      <c r="B24" s="241">
        <v>4</v>
      </c>
      <c r="C24" s="235" t="s">
        <v>30</v>
      </c>
      <c r="D24" s="233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2.6" customHeight="1" x14ac:dyDescent="0.15">
      <c r="A25" s="191"/>
      <c r="B25" s="242"/>
      <c r="C25" s="236"/>
      <c r="D25" s="238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2.6" customHeight="1" x14ac:dyDescent="0.15">
      <c r="A26" s="191"/>
      <c r="B26" s="241">
        <v>5</v>
      </c>
      <c r="C26" s="235" t="s">
        <v>31</v>
      </c>
      <c r="D26" s="233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2.6" customHeight="1" x14ac:dyDescent="0.15">
      <c r="A27" s="191"/>
      <c r="B27" s="242"/>
      <c r="C27" s="236"/>
      <c r="D27" s="238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2.6" customHeight="1" x14ac:dyDescent="0.15">
      <c r="A28" s="191"/>
      <c r="B28" s="241">
        <v>6</v>
      </c>
      <c r="C28" s="173" t="s">
        <v>32</v>
      </c>
      <c r="D28" s="233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2.6" customHeight="1" x14ac:dyDescent="0.15">
      <c r="A29" s="191"/>
      <c r="B29" s="242"/>
      <c r="C29" s="175"/>
      <c r="D29" s="238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2.6" customHeight="1" x14ac:dyDescent="0.15">
      <c r="A30" s="191"/>
      <c r="B30" s="241">
        <v>7</v>
      </c>
      <c r="C30" s="173" t="s">
        <v>39</v>
      </c>
      <c r="D30" s="233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2.6" customHeight="1" thickBot="1" x14ac:dyDescent="0.2">
      <c r="A31" s="250"/>
      <c r="B31" s="251"/>
      <c r="C31" s="259"/>
      <c r="D31" s="234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4" t="s">
        <v>33</v>
      </c>
      <c r="B32" s="255"/>
      <c r="C32" s="256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8" t="s">
        <v>49</v>
      </c>
      <c r="B33" s="269"/>
      <c r="C33" s="270"/>
      <c r="D33" s="112">
        <f>D17+D32</f>
        <v>0</v>
      </c>
      <c r="E33" s="260" t="s">
        <v>51</v>
      </c>
      <c r="F33" s="261"/>
      <c r="G33" s="261"/>
      <c r="H33" s="261"/>
      <c r="I33" s="261"/>
      <c r="J33" s="261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1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2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2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2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4" t="s">
        <v>66</v>
      </c>
      <c r="B39" s="255"/>
      <c r="C39" s="256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3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5" t="s">
        <v>35</v>
      </c>
      <c r="B46" s="266"/>
      <c r="C46" s="267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5" t="s">
        <v>69</v>
      </c>
      <c r="B47" s="266"/>
      <c r="C47" s="267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2" t="s">
        <v>50</v>
      </c>
      <c r="B48" s="263"/>
      <c r="C48" s="264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A4" sqref="A4:AD4"/>
    </sheetView>
  </sheetViews>
  <sheetFormatPr defaultColWidth="9"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Top="1" thickBot="1" x14ac:dyDescent="0.2">
      <c r="A2" s="1"/>
      <c r="B2" s="2"/>
      <c r="C2" s="3"/>
      <c r="D2" s="4"/>
      <c r="F2" s="274" t="s">
        <v>129</v>
      </c>
      <c r="G2" s="275"/>
      <c r="H2" s="275"/>
      <c r="I2" s="275"/>
      <c r="J2" s="275"/>
      <c r="K2" s="275"/>
      <c r="L2" s="276"/>
      <c r="Q2" s="150" t="s">
        <v>125</v>
      </c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128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3" t="s">
        <v>34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5" ht="22.5" customHeight="1" x14ac:dyDescent="0.15">
      <c r="A6" s="207" t="s">
        <v>127</v>
      </c>
      <c r="B6" s="208"/>
      <c r="C6" s="208"/>
      <c r="D6" s="208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</row>
    <row r="7" spans="1:35" ht="22.5" customHeight="1" thickBot="1" x14ac:dyDescent="0.2">
      <c r="A7" s="210" t="s">
        <v>0</v>
      </c>
      <c r="B7" s="211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</row>
    <row r="8" spans="1:35" s="7" customFormat="1" ht="25.5" customHeight="1" thickBot="1" x14ac:dyDescent="0.2">
      <c r="A8" s="214" t="s">
        <v>1</v>
      </c>
      <c r="B8" s="215"/>
      <c r="C8" s="6" t="s">
        <v>46</v>
      </c>
      <c r="D8" s="216" t="s">
        <v>2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8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1085280</v>
      </c>
      <c r="D9" s="219">
        <v>20</v>
      </c>
      <c r="E9" s="220"/>
      <c r="F9" s="220"/>
      <c r="G9" s="9" t="s">
        <v>4</v>
      </c>
      <c r="H9" s="9" t="s">
        <v>14</v>
      </c>
      <c r="I9" s="198">
        <v>4522</v>
      </c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119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>
        <v>617330</v>
      </c>
      <c r="D11" s="224" t="s">
        <v>74</v>
      </c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6"/>
    </row>
    <row r="12" spans="1:35" s="108" customFormat="1" ht="9" customHeight="1" x14ac:dyDescent="0.15">
      <c r="A12" s="191"/>
      <c r="B12" s="195"/>
      <c r="C12" s="180"/>
      <c r="D12" s="227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9"/>
    </row>
    <row r="13" spans="1:35" s="108" customFormat="1" ht="9" customHeight="1" x14ac:dyDescent="0.15">
      <c r="A13" s="191"/>
      <c r="B13" s="195"/>
      <c r="C13" s="180"/>
      <c r="D13" s="227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9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7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9"/>
    </row>
    <row r="15" spans="1:35" s="108" customFormat="1" ht="9" customHeight="1" x14ac:dyDescent="0.15">
      <c r="A15" s="191"/>
      <c r="B15" s="181"/>
      <c r="C15" s="181"/>
      <c r="D15" s="230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2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3">
        <v>0</v>
      </c>
      <c r="H16" s="223"/>
      <c r="I16" s="13" t="s">
        <v>8</v>
      </c>
      <c r="J16" s="13" t="s">
        <v>14</v>
      </c>
      <c r="K16" s="222">
        <v>2200</v>
      </c>
      <c r="L16" s="222"/>
      <c r="M16" s="222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68300</v>
      </c>
      <c r="D25" s="170" t="s">
        <v>75</v>
      </c>
      <c r="E25" s="160"/>
      <c r="F25" s="160"/>
      <c r="G25" s="160"/>
      <c r="H25" s="160"/>
      <c r="I25" s="161">
        <v>28300</v>
      </c>
      <c r="J25" s="161"/>
      <c r="K25" s="161"/>
      <c r="L25" s="29" t="s">
        <v>4</v>
      </c>
      <c r="M25" s="160" t="s">
        <v>76</v>
      </c>
      <c r="N25" s="160"/>
      <c r="O25" s="160"/>
      <c r="P25" s="160"/>
      <c r="Q25" s="160"/>
      <c r="R25" s="161">
        <v>20000</v>
      </c>
      <c r="S25" s="161"/>
      <c r="T25" s="161"/>
      <c r="U25" s="29" t="s">
        <v>4</v>
      </c>
      <c r="V25" s="160" t="s">
        <v>77</v>
      </c>
      <c r="W25" s="160"/>
      <c r="X25" s="160"/>
      <c r="Y25" s="160"/>
      <c r="Z25" s="160"/>
      <c r="AA25" s="161">
        <v>20000</v>
      </c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9"/>
      <c r="E26" s="158"/>
      <c r="F26" s="158"/>
      <c r="G26" s="158"/>
      <c r="H26" s="158"/>
      <c r="I26" s="159"/>
      <c r="J26" s="159"/>
      <c r="K26" s="159"/>
      <c r="L26" s="36" t="s">
        <v>4</v>
      </c>
      <c r="M26" s="158"/>
      <c r="N26" s="158"/>
      <c r="O26" s="158"/>
      <c r="P26" s="158"/>
      <c r="Q26" s="158"/>
      <c r="R26" s="159"/>
      <c r="S26" s="159"/>
      <c r="T26" s="159"/>
      <c r="U26" s="36" t="s">
        <v>4</v>
      </c>
      <c r="V26" s="158"/>
      <c r="W26" s="158"/>
      <c r="X26" s="158"/>
      <c r="Y26" s="158"/>
      <c r="Z26" s="158"/>
      <c r="AA26" s="159"/>
      <c r="AB26" s="159"/>
      <c r="AC26" s="159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21000</v>
      </c>
      <c r="D27" s="170" t="s">
        <v>78</v>
      </c>
      <c r="E27" s="160"/>
      <c r="F27" s="160"/>
      <c r="G27" s="160"/>
      <c r="H27" s="160"/>
      <c r="I27" s="161">
        <v>6000</v>
      </c>
      <c r="J27" s="161"/>
      <c r="K27" s="161"/>
      <c r="L27" s="30" t="s">
        <v>4</v>
      </c>
      <c r="M27" s="160" t="s">
        <v>79</v>
      </c>
      <c r="N27" s="160"/>
      <c r="O27" s="160"/>
      <c r="P27" s="160"/>
      <c r="Q27" s="160"/>
      <c r="R27" s="161">
        <v>15000</v>
      </c>
      <c r="S27" s="161"/>
      <c r="T27" s="161"/>
      <c r="U27" s="30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0" t="s">
        <v>4</v>
      </c>
      <c r="M28" s="158"/>
      <c r="N28" s="158"/>
      <c r="O28" s="158"/>
      <c r="P28" s="158"/>
      <c r="Q28" s="158"/>
      <c r="R28" s="159"/>
      <c r="S28" s="159"/>
      <c r="T28" s="159"/>
      <c r="U28" s="30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20000</v>
      </c>
      <c r="D29" s="170" t="s">
        <v>80</v>
      </c>
      <c r="E29" s="160"/>
      <c r="F29" s="160"/>
      <c r="G29" s="160"/>
      <c r="H29" s="160"/>
      <c r="I29" s="161">
        <v>20000</v>
      </c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60350</v>
      </c>
      <c r="D31" s="170" t="s">
        <v>81</v>
      </c>
      <c r="E31" s="160"/>
      <c r="F31" s="160"/>
      <c r="G31" s="160"/>
      <c r="H31" s="160"/>
      <c r="I31" s="161">
        <v>50000</v>
      </c>
      <c r="J31" s="161"/>
      <c r="K31" s="161"/>
      <c r="L31" s="30" t="s">
        <v>4</v>
      </c>
      <c r="M31" s="160" t="s">
        <v>82</v>
      </c>
      <c r="N31" s="160"/>
      <c r="O31" s="160"/>
      <c r="P31" s="160"/>
      <c r="Q31" s="160"/>
      <c r="R31" s="161">
        <v>10350</v>
      </c>
      <c r="S31" s="161"/>
      <c r="T31" s="161"/>
      <c r="U31" s="30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0" t="s">
        <v>4</v>
      </c>
      <c r="M32" s="158"/>
      <c r="N32" s="158"/>
      <c r="O32" s="158"/>
      <c r="P32" s="158"/>
      <c r="Q32" s="158"/>
      <c r="R32" s="159"/>
      <c r="S32" s="159"/>
      <c r="T32" s="159"/>
      <c r="U32" s="30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50</v>
      </c>
      <c r="D33" s="170" t="s">
        <v>83</v>
      </c>
      <c r="E33" s="160"/>
      <c r="F33" s="160"/>
      <c r="G33" s="160"/>
      <c r="H33" s="160"/>
      <c r="I33" s="161">
        <v>50</v>
      </c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1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123510</v>
      </c>
      <c r="D35" s="170" t="s">
        <v>84</v>
      </c>
      <c r="E35" s="160"/>
      <c r="F35" s="160"/>
      <c r="G35" s="160"/>
      <c r="H35" s="160"/>
      <c r="I35" s="161">
        <v>123510</v>
      </c>
      <c r="J35" s="161"/>
      <c r="K35" s="161"/>
      <c r="L35" s="29" t="s">
        <v>4</v>
      </c>
      <c r="M35" s="160"/>
      <c r="N35" s="160"/>
      <c r="O35" s="160"/>
      <c r="P35" s="160"/>
      <c r="Q35" s="160"/>
      <c r="R35" s="161"/>
      <c r="S35" s="161"/>
      <c r="T35" s="161"/>
      <c r="U35" s="29" t="s">
        <v>4</v>
      </c>
      <c r="V35" s="160"/>
      <c r="W35" s="160"/>
      <c r="X35" s="160"/>
      <c r="Y35" s="160"/>
      <c r="Z35" s="160"/>
      <c r="AA35" s="161"/>
      <c r="AB35" s="161"/>
      <c r="AC35" s="161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1995820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617330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5">
    <mergeCell ref="F2:L2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A4" sqref="A4:AD4"/>
    </sheetView>
  </sheetViews>
  <sheetFormatPr defaultColWidth="9"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4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52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6"/>
      <c r="D4" s="238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5" t="s">
        <v>19</v>
      </c>
      <c r="D5" s="233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1"/>
      <c r="B6" s="242"/>
      <c r="C6" s="236"/>
      <c r="D6" s="238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5" t="s">
        <v>20</v>
      </c>
      <c r="D7" s="233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6"/>
      <c r="D8" s="238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5" t="s">
        <v>21</v>
      </c>
      <c r="D9" s="233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6"/>
      <c r="D10" s="238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5" t="s">
        <v>22</v>
      </c>
      <c r="D11" s="233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1"/>
      <c r="B12" s="242"/>
      <c r="C12" s="236"/>
      <c r="D12" s="238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5" t="s">
        <v>23</v>
      </c>
      <c r="D13" s="233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6"/>
      <c r="D14" s="238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5" t="s">
        <v>38</v>
      </c>
      <c r="D15" s="233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3"/>
      <c r="D16" s="234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4" t="s">
        <v>25</v>
      </c>
      <c r="B17" s="255"/>
      <c r="C17" s="256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2.6" customHeight="1" thickTop="1" x14ac:dyDescent="0.15">
      <c r="A18" s="191" t="s">
        <v>26</v>
      </c>
      <c r="B18" s="257">
        <v>1</v>
      </c>
      <c r="C18" s="258" t="s">
        <v>27</v>
      </c>
      <c r="D18" s="237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2.6" customHeight="1" x14ac:dyDescent="0.15">
      <c r="A19" s="191"/>
      <c r="B19" s="242"/>
      <c r="C19" s="236"/>
      <c r="D19" s="175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2.6" customHeight="1" x14ac:dyDescent="0.15">
      <c r="A20" s="191"/>
      <c r="B20" s="241">
        <v>2</v>
      </c>
      <c r="C20" s="239" t="s">
        <v>28</v>
      </c>
      <c r="D20" s="233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2.6" customHeight="1" x14ac:dyDescent="0.15">
      <c r="A21" s="191"/>
      <c r="B21" s="242"/>
      <c r="C21" s="240"/>
      <c r="D21" s="238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2.6" customHeight="1" x14ac:dyDescent="0.15">
      <c r="A22" s="191"/>
      <c r="B22" s="241">
        <v>3</v>
      </c>
      <c r="C22" s="235" t="s">
        <v>29</v>
      </c>
      <c r="D22" s="233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2.6" customHeight="1" x14ac:dyDescent="0.15">
      <c r="A23" s="191"/>
      <c r="B23" s="242"/>
      <c r="C23" s="236"/>
      <c r="D23" s="238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2.6" customHeight="1" x14ac:dyDescent="0.15">
      <c r="A24" s="191"/>
      <c r="B24" s="241">
        <v>4</v>
      </c>
      <c r="C24" s="235" t="s">
        <v>30</v>
      </c>
      <c r="D24" s="233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2.6" customHeight="1" x14ac:dyDescent="0.15">
      <c r="A25" s="191"/>
      <c r="B25" s="242"/>
      <c r="C25" s="236"/>
      <c r="D25" s="238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2.6" customHeight="1" x14ac:dyDescent="0.15">
      <c r="A26" s="191"/>
      <c r="B26" s="241">
        <v>5</v>
      </c>
      <c r="C26" s="235" t="s">
        <v>31</v>
      </c>
      <c r="D26" s="233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2.6" customHeight="1" x14ac:dyDescent="0.15">
      <c r="A27" s="191"/>
      <c r="B27" s="242"/>
      <c r="C27" s="236"/>
      <c r="D27" s="238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2.6" customHeight="1" x14ac:dyDescent="0.15">
      <c r="A28" s="191"/>
      <c r="B28" s="241">
        <v>6</v>
      </c>
      <c r="C28" s="173" t="s">
        <v>32</v>
      </c>
      <c r="D28" s="233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2.6" customHeight="1" x14ac:dyDescent="0.15">
      <c r="A29" s="191"/>
      <c r="B29" s="242"/>
      <c r="C29" s="175"/>
      <c r="D29" s="238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2.6" customHeight="1" x14ac:dyDescent="0.15">
      <c r="A30" s="191"/>
      <c r="B30" s="241">
        <v>7</v>
      </c>
      <c r="C30" s="173" t="s">
        <v>39</v>
      </c>
      <c r="D30" s="233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2.6" customHeight="1" thickBot="1" x14ac:dyDescent="0.2">
      <c r="A31" s="250"/>
      <c r="B31" s="251"/>
      <c r="C31" s="259"/>
      <c r="D31" s="234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4" t="s">
        <v>33</v>
      </c>
      <c r="B32" s="255"/>
      <c r="C32" s="256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8" t="s">
        <v>49</v>
      </c>
      <c r="B33" s="269"/>
      <c r="C33" s="270"/>
      <c r="D33" s="112">
        <f>D17+D32</f>
        <v>1616768</v>
      </c>
      <c r="E33" s="260" t="s">
        <v>51</v>
      </c>
      <c r="F33" s="261"/>
      <c r="G33" s="261"/>
      <c r="H33" s="261"/>
      <c r="I33" s="261"/>
      <c r="J33" s="261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1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2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2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2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4" t="s">
        <v>66</v>
      </c>
      <c r="B39" s="255"/>
      <c r="C39" s="256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3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5" t="s">
        <v>35</v>
      </c>
      <c r="B46" s="266"/>
      <c r="C46" s="267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5" t="s">
        <v>69</v>
      </c>
      <c r="B47" s="266"/>
      <c r="C47" s="267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2" t="s">
        <v>50</v>
      </c>
      <c r="B48" s="263"/>
      <c r="C48" s="264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2026-03-19T07:32:30Z</dcterms:modified>
</cp:coreProperties>
</file>